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FI-SA S3E/Etude de cas/CRM Force de ventes/4-Budget/"/>
    </mc:Choice>
  </mc:AlternateContent>
  <xr:revisionPtr revIDLastSave="0" documentId="13_ncr:1_{5F6AB7D6-155C-A64C-B71F-1D29CB5A6161}" xr6:coauthVersionLast="47" xr6:coauthVersionMax="47" xr10:uidLastSave="{00000000-0000-0000-0000-000000000000}"/>
  <bookViews>
    <workbookView xWindow="860" yWindow="780" windowWidth="32740" windowHeight="20500" tabRatio="5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1" l="1"/>
  <c r="F14" i="1"/>
  <c r="F12" i="1"/>
  <c r="F8" i="1"/>
  <c r="F3" i="1"/>
  <c r="F4" i="1"/>
  <c r="F5" i="1"/>
</calcChain>
</file>

<file path=xl/sharedStrings.xml><?xml version="1.0" encoding="utf-8"?>
<sst xmlns="http://schemas.openxmlformats.org/spreadsheetml/2006/main" count="31" uniqueCount="25">
  <si>
    <t>Ressource</t>
  </si>
  <si>
    <t>Charge</t>
  </si>
  <si>
    <t>Cout unitaire</t>
  </si>
  <si>
    <t>Coût total</t>
  </si>
  <si>
    <t>Réalisation</t>
  </si>
  <si>
    <t>Fournisseur X</t>
  </si>
  <si>
    <t>Gestion de projet</t>
  </si>
  <si>
    <t>Chef de projet</t>
  </si>
  <si>
    <t>Description</t>
  </si>
  <si>
    <t>20% du temps, de septembre à août = 20%*20j*12 = 48 jours</t>
  </si>
  <si>
    <t>Responsable réseau A</t>
  </si>
  <si>
    <t>10% du temps, de septembre à août = 10%*20j*12 = 24 jours</t>
  </si>
  <si>
    <t>Développement</t>
  </si>
  <si>
    <t>Achat et installation</t>
  </si>
  <si>
    <t xml:space="preserve">Serveur </t>
  </si>
  <si>
    <t>Formation</t>
  </si>
  <si>
    <t>Total</t>
  </si>
  <si>
    <t>Membre de l'ADV</t>
  </si>
  <si>
    <t>2 developpeurs</t>
  </si>
  <si>
    <t>10 groupes d’utilisateurs à former pendant 2 jours</t>
  </si>
  <si>
    <t>PC</t>
  </si>
  <si>
    <t xml:space="preserve">Achat </t>
  </si>
  <si>
    <t>Frais déplacement et location salle</t>
  </si>
  <si>
    <t>AC et fournisseur salles de formation</t>
  </si>
  <si>
    <t>4 mois à 2 informaticiens (15j/mois), soit 120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</si>
</sst>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[Red]\-#,##0\ &quot;€&quot;"/>
  </numFmts>
  <fonts count="11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FFFFFF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AA2AE"/>
        <bgColor indexed="64"/>
      </patternFill>
    </fill>
    <fill>
      <patternFill patternType="solid">
        <fgColor rgb="FFD1E0E3"/>
        <bgColor indexed="64"/>
      </patternFill>
    </fill>
    <fill>
      <patternFill patternType="solid">
        <fgColor rgb="FFEAF0F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top" wrapText="1"/>
    </xf>
    <xf numFmtId="0" fontId="1" fillId="3" borderId="2" xfId="0" applyFont="1" applyFill="1" applyBorder="1" applyAlignment="1">
      <alignment horizontal="right" vertical="top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right" vertical="center" wrapText="1"/>
    </xf>
    <xf numFmtId="164" fontId="4" fillId="4" borderId="3" xfId="0" applyNumberFormat="1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right" vertical="center" wrapText="1"/>
    </xf>
    <xf numFmtId="164" fontId="4" fillId="3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right" vertical="top" wrapText="1"/>
    </xf>
    <xf numFmtId="0" fontId="3" fillId="4" borderId="3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vertical="top" wrapText="1"/>
    </xf>
    <xf numFmtId="0" fontId="8" fillId="0" borderId="0" xfId="0" applyFont="1"/>
    <xf numFmtId="0" fontId="9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vertical="top" wrapText="1"/>
    </xf>
    <xf numFmtId="0" fontId="10" fillId="2" borderId="3" xfId="0" applyFont="1" applyFill="1" applyBorder="1" applyAlignment="1">
      <alignment horizontal="right" vertical="top" wrapText="1"/>
    </xf>
    <xf numFmtId="164" fontId="9" fillId="2" borderId="3" xfId="0" applyNumberFormat="1" applyFont="1" applyFill="1" applyBorder="1" applyAlignment="1">
      <alignment horizontal="right" vertical="center" wrapText="1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colors>
    <mruColors>
      <color rgb="FF5AA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="150" workbookViewId="0">
      <selection activeCell="B9" sqref="B9"/>
    </sheetView>
  </sheetViews>
  <sheetFormatPr baseColWidth="10" defaultRowHeight="16" x14ac:dyDescent="0.2"/>
  <cols>
    <col min="1" max="3" width="27.5" customWidth="1"/>
    <col min="4" max="4" width="9.6640625" customWidth="1"/>
    <col min="5" max="5" width="10.5" customWidth="1"/>
    <col min="6" max="6" width="14.6640625" customWidth="1"/>
  </cols>
  <sheetData>
    <row r="1" spans="1:6" ht="35" thickBot="1" x14ac:dyDescent="0.25">
      <c r="A1" s="1"/>
      <c r="B1" s="2" t="s">
        <v>8</v>
      </c>
      <c r="C1" s="2" t="s">
        <v>0</v>
      </c>
      <c r="D1" s="2" t="s">
        <v>1</v>
      </c>
      <c r="E1" s="2" t="s">
        <v>2</v>
      </c>
      <c r="F1" s="2" t="s">
        <v>3</v>
      </c>
    </row>
    <row r="2" spans="1:6" ht="19" thickTop="1" thickBot="1" x14ac:dyDescent="0.25">
      <c r="A2" s="3" t="s">
        <v>6</v>
      </c>
      <c r="B2" s="4"/>
      <c r="C2" s="4"/>
      <c r="D2" s="5"/>
      <c r="E2" s="5"/>
      <c r="F2" s="5"/>
    </row>
    <row r="3" spans="1:6" ht="35" thickBot="1" x14ac:dyDescent="0.25">
      <c r="A3" s="6" t="s">
        <v>7</v>
      </c>
      <c r="B3" s="6" t="s">
        <v>9</v>
      </c>
      <c r="C3" s="6" t="s">
        <v>7</v>
      </c>
      <c r="D3" s="7">
        <v>48</v>
      </c>
      <c r="E3" s="8">
        <v>700</v>
      </c>
      <c r="F3" s="8">
        <f t="shared" ref="F3:F5" si="0">E3*D3</f>
        <v>33600</v>
      </c>
    </row>
    <row r="4" spans="1:6" ht="35" thickBot="1" x14ac:dyDescent="0.25">
      <c r="A4" s="9" t="s">
        <v>10</v>
      </c>
      <c r="B4" s="9" t="s">
        <v>11</v>
      </c>
      <c r="C4" s="9" t="s">
        <v>10</v>
      </c>
      <c r="D4" s="10">
        <v>24</v>
      </c>
      <c r="E4" s="11">
        <v>600</v>
      </c>
      <c r="F4" s="11">
        <f t="shared" si="0"/>
        <v>14400</v>
      </c>
    </row>
    <row r="5" spans="1:6" ht="35" thickBot="1" x14ac:dyDescent="0.25">
      <c r="A5" s="9" t="s">
        <v>17</v>
      </c>
      <c r="B5" s="9" t="s">
        <v>11</v>
      </c>
      <c r="C5" s="9" t="s">
        <v>17</v>
      </c>
      <c r="D5" s="10">
        <v>24</v>
      </c>
      <c r="E5" s="11">
        <v>400</v>
      </c>
      <c r="F5" s="11">
        <f t="shared" si="0"/>
        <v>9600</v>
      </c>
    </row>
    <row r="6" spans="1:6" ht="17" thickBot="1" x14ac:dyDescent="0.25">
      <c r="A6" s="6"/>
      <c r="B6" s="6"/>
      <c r="C6" s="6"/>
      <c r="D6" s="7"/>
      <c r="E6" s="8"/>
      <c r="F6" s="7"/>
    </row>
    <row r="7" spans="1:6" ht="18" thickBot="1" x14ac:dyDescent="0.25">
      <c r="A7" s="12" t="s">
        <v>4</v>
      </c>
      <c r="B7" s="13"/>
      <c r="C7" s="13"/>
      <c r="D7" s="14"/>
      <c r="E7" s="14"/>
      <c r="F7" s="14"/>
    </row>
    <row r="8" spans="1:6" ht="35" thickBot="1" x14ac:dyDescent="0.25">
      <c r="A8" s="6" t="s">
        <v>12</v>
      </c>
      <c r="B8" s="6" t="s">
        <v>24</v>
      </c>
      <c r="C8" s="6" t="s">
        <v>18</v>
      </c>
      <c r="D8" s="7">
        <v>120</v>
      </c>
      <c r="E8" s="8">
        <v>400</v>
      </c>
      <c r="F8" s="8">
        <f t="shared" ref="F8:F10" si="1">E8*D8</f>
        <v>48000</v>
      </c>
    </row>
    <row r="9" spans="1:6" ht="17" thickBot="1" x14ac:dyDescent="0.25">
      <c r="A9" s="9"/>
      <c r="B9" s="9"/>
      <c r="C9" s="9"/>
      <c r="D9" s="10"/>
      <c r="E9" s="11"/>
      <c r="F9" s="11"/>
    </row>
    <row r="10" spans="1:6" ht="18" thickBot="1" x14ac:dyDescent="0.25">
      <c r="A10" s="15" t="s">
        <v>20</v>
      </c>
      <c r="B10" s="6" t="s">
        <v>21</v>
      </c>
      <c r="C10" s="6" t="s">
        <v>5</v>
      </c>
      <c r="D10" s="7">
        <v>80</v>
      </c>
      <c r="E10" s="8">
        <v>500</v>
      </c>
      <c r="F10" s="8">
        <f t="shared" si="1"/>
        <v>40000</v>
      </c>
    </row>
    <row r="11" spans="1:6" ht="18" thickBot="1" x14ac:dyDescent="0.25">
      <c r="A11" s="12" t="s">
        <v>14</v>
      </c>
      <c r="B11" s="9" t="s">
        <v>13</v>
      </c>
      <c r="C11" s="9" t="s">
        <v>5</v>
      </c>
      <c r="D11" s="14"/>
      <c r="E11" s="14"/>
      <c r="F11" s="11">
        <v>3000</v>
      </c>
    </row>
    <row r="12" spans="1:6" ht="35" thickBot="1" x14ac:dyDescent="0.25">
      <c r="A12" s="15" t="s">
        <v>15</v>
      </c>
      <c r="B12" s="16" t="s">
        <v>19</v>
      </c>
      <c r="C12" s="6" t="s">
        <v>17</v>
      </c>
      <c r="D12" s="7">
        <v>20</v>
      </c>
      <c r="E12" s="8">
        <v>400</v>
      </c>
      <c r="F12" s="8">
        <f t="shared" ref="F12" si="2">E12*D12</f>
        <v>8000</v>
      </c>
    </row>
    <row r="13" spans="1:6" ht="35" thickBot="1" x14ac:dyDescent="0.25">
      <c r="A13" s="12"/>
      <c r="B13" s="9" t="s">
        <v>22</v>
      </c>
      <c r="C13" s="9" t="s">
        <v>23</v>
      </c>
      <c r="D13" s="14"/>
      <c r="E13" s="14"/>
      <c r="F13" s="11">
        <v>30000</v>
      </c>
    </row>
    <row r="14" spans="1:6" s="17" customFormat="1" ht="21" thickBot="1" x14ac:dyDescent="0.3">
      <c r="A14" s="18" t="s">
        <v>16</v>
      </c>
      <c r="B14" s="19"/>
      <c r="C14" s="19"/>
      <c r="D14" s="20"/>
      <c r="E14" s="20"/>
      <c r="F14" s="21">
        <f>SUM(F3:F13)</f>
        <v>186600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2C67D6-0D64-4C3E-9270-252A7AD51864}"/>
</file>

<file path=customXml/itemProps2.xml><?xml version="1.0" encoding="utf-8"?>
<ds:datastoreItem xmlns:ds="http://schemas.openxmlformats.org/officeDocument/2006/customXml" ds:itemID="{66CD569D-CAD4-4871-B7CD-671832251BD8}"/>
</file>

<file path=customXml/itemProps3.xml><?xml version="1.0" encoding="utf-8"?>
<ds:datastoreItem xmlns:ds="http://schemas.openxmlformats.org/officeDocument/2006/customXml" ds:itemID="{CAD2258D-72B2-4BCD-8ABE-FB017EBD0F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Marchal</dc:creator>
  <cp:lastModifiedBy>MARCHAL Benoît</cp:lastModifiedBy>
  <dcterms:created xsi:type="dcterms:W3CDTF">2014-09-01T09:35:26Z</dcterms:created>
  <dcterms:modified xsi:type="dcterms:W3CDTF">2025-11-06T16:10:38Z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</Properties>
</file>